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Декабрь\02.12.2022\"/>
    </mc:Choice>
  </mc:AlternateContent>
  <bookViews>
    <workbookView xWindow="0" yWindow="0" windowWidth="28800" windowHeight="12300"/>
  </bookViews>
  <sheets>
    <sheet name="ИТОГО 20-21-22гг. " sheetId="6" r:id="rId1"/>
  </sheets>
  <definedNames>
    <definedName name="_xlnm.Print_Area" localSheetId="0">'ИТОГО 20-21-22гг. '!$A$1:$N$39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<sst xmlns="http://schemas.openxmlformats.org/spreadsheetml/2006/main" count="70" uniqueCount="45">
  <si>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</si>
  <si>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</si>
  <si>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</si>
  <si>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</si>
  <si>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</si>
  <si>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</si>
  <si>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</si>
  <si>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</si>
  <si>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</si>
  <si>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</si>
  <si>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</si>
  <si>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</si>
  <si>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</si>
  <si>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</si>
  <si>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</si>
  <si>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</si>
  <si>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</si>
  <si>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</si>
  <si>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</si>
  <si>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</si>
  <si>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</si>
  <si>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</si>
  <si>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</si>
  <si>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</si>
  <si>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</si>
  <si>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</si>
  <si>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</si>
  <si>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</si>
  <si>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</si>
  <si>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</si>
  <si>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</si>
  <si>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</si>
  <si>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</si>
  <si>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</si>
  <si>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</si>
  <si>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</si>
  <si>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</si>
  <si>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</si>
  <si>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</si>
  <si>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</si>
  <si>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</si>
  <si>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</si>
  <si>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</si>
  <si>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</si>
  <si>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- 02.12.22г.)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</si>
</sst>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5" xfId="1" applyFont="1" applyFill="1" applyBorder="1" applyAlignment="1">
      <alignment horizontal="center"/>
    </xf>
    <xf numFmtId="165" fontId="2" fillId="5" borderId="1" xfId="0" applyNumberFormat="1" applyFont="1" applyFill="1" applyBorder="1"/>
    <xf numFmtId="165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166" fontId="2" fillId="4" borderId="3" xfId="1" applyNumberFormat="1" applyFont="1" applyFill="1" applyBorder="1" applyAlignment="1">
      <alignment horizontal="center"/>
    </xf>
    <xf numFmtId="166" fontId="3" fillId="3" borderId="11" xfId="1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5" fontId="2" fillId="0" borderId="2" xfId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topLeftCell="C1" zoomScale="80" zoomScaleNormal="80" zoomScaleSheetLayoutView="80" workbookViewId="0">
      <selection activeCell="I16" sqref="I16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4.85546875" style="29" customWidth="1"/>
    <col min="13" max="13" width="23.85546875" style="22" customWidth="1"/>
    <col min="14" max="14" width="24.28515625" style="22" customWidth="1"/>
    <col min="15" max="15" width="6.5703125" style="21" customWidth="1"/>
    <col min="16" max="16" width="7.7109375" style="22" customWidth="1"/>
    <col min="17" max="17" width="5.7109375" style="20" customWidth="1"/>
    <col min="18" max="18" width="26.7109375" style="22" customWidth="1"/>
    <col min="19" max="19" width="22.42578125" style="20" customWidth="1"/>
    <col min="20" max="20" width="23.5703125" style="20" customWidth="1"/>
    <col min="21" max="21" width="18.28515625" style="20" customWidth="1"/>
    <col min="22" max="23" width="28.28515625" style="20" customWidth="1"/>
    <col min="24" max="24" width="23.85546875" style="25" customWidth="1"/>
    <col min="25" max="25" width="9.140625" style="20"/>
    <col min="26" max="26" width="20.7109375" style="20" customWidth="1"/>
    <col min="27" max="27" width="22.140625" style="20" customWidth="1"/>
    <col min="28" max="16384" width="9.140625" style="20"/>
  </cols>
  <sheetData>
    <row r="1" spans="1:24" s="19" customFormat="1" ht="69" customHeight="1" thickBot="1" x14ac:dyDescent="0.3">
      <c r="A1" s="10"/>
      <c r="B1" s="58" t="s">
        <v>35</v>
      </c>
      <c r="C1" s="58"/>
      <c r="D1" s="58"/>
      <c r="E1" s="58"/>
      <c r="F1" s="57" t="s">
        <v>39</v>
      </c>
      <c r="G1" s="57"/>
      <c r="H1" s="57"/>
      <c r="I1" s="57" t="s">
        <v>44</v>
      </c>
      <c r="J1" s="57"/>
      <c r="K1" s="57"/>
      <c r="L1" s="27"/>
      <c r="M1" s="28"/>
      <c r="N1" s="28"/>
      <c r="O1" s="17"/>
    </row>
    <row r="2" spans="1:24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S2" s="19"/>
      <c r="T2" s="19"/>
      <c r="U2" s="19"/>
      <c r="V2" s="19"/>
      <c r="W2" s="19"/>
      <c r="X2" s="19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6994</v>
      </c>
      <c r="J3" s="6">
        <v>50178504490.5</v>
      </c>
      <c r="K3" s="6">
        <v>42646104278.040016</v>
      </c>
      <c r="L3" s="50">
        <f>C3+F3+I3</f>
        <v>13694</v>
      </c>
      <c r="M3" s="30">
        <f>D3+G3+J3</f>
        <v>80141030344.899994</v>
      </c>
      <c r="N3" s="31">
        <f>E3+H3+K3</f>
        <v>68092054408.790024</v>
      </c>
      <c r="O3" s="7"/>
      <c r="P3" s="20"/>
      <c r="R3" s="20"/>
      <c r="X3" s="20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  <c r="P4" s="20"/>
      <c r="R4" s="20"/>
      <c r="X4" s="20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7533</v>
      </c>
      <c r="J5" s="6">
        <v>46383804343</v>
      </c>
      <c r="K5" s="6">
        <v>39031967725.699997</v>
      </c>
      <c r="L5" s="50">
        <f t="shared" si="0"/>
        <v>11066</v>
      </c>
      <c r="M5" s="30">
        <f t="shared" si="1"/>
        <v>63149801241</v>
      </c>
      <c r="N5" s="31">
        <f t="shared" si="2"/>
        <v>53224398015.169998</v>
      </c>
      <c r="O5" s="7"/>
      <c r="P5" s="20"/>
      <c r="R5" s="20"/>
      <c r="X5" s="20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  <c r="P6" s="20"/>
      <c r="R6" s="20"/>
      <c r="X6" s="20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657</v>
      </c>
      <c r="J7" s="6">
        <v>9848756000</v>
      </c>
      <c r="K7" s="6">
        <v>7901687899</v>
      </c>
      <c r="L7" s="50">
        <f t="shared" si="0"/>
        <v>1069</v>
      </c>
      <c r="M7" s="30">
        <f t="shared" si="1"/>
        <v>15086041532.459999</v>
      </c>
      <c r="N7" s="31">
        <f t="shared" si="2"/>
        <v>12312144814.290001</v>
      </c>
      <c r="O7" s="7"/>
      <c r="P7" s="20"/>
      <c r="R7" s="20"/>
      <c r="X7" s="20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158</v>
      </c>
      <c r="J8" s="6">
        <v>1867575000</v>
      </c>
      <c r="K8" s="6">
        <v>1568627600</v>
      </c>
      <c r="L8" s="50">
        <f t="shared" si="0"/>
        <v>270</v>
      </c>
      <c r="M8" s="30">
        <f t="shared" si="1"/>
        <v>2811025000</v>
      </c>
      <c r="N8" s="31">
        <f t="shared" si="2"/>
        <v>2289583666</v>
      </c>
      <c r="O8" s="7"/>
      <c r="P8" s="20"/>
      <c r="R8" s="20"/>
      <c r="X8" s="20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218</v>
      </c>
      <c r="J9" s="6">
        <v>1607681125</v>
      </c>
      <c r="K9" s="6">
        <v>1366348957.25</v>
      </c>
      <c r="L9" s="50">
        <f t="shared" si="0"/>
        <v>478</v>
      </c>
      <c r="M9" s="30">
        <f t="shared" si="1"/>
        <v>3752656767</v>
      </c>
      <c r="N9" s="31">
        <f t="shared" si="2"/>
        <v>3180425052.9499998</v>
      </c>
      <c r="O9" s="7"/>
      <c r="P9" s="20"/>
      <c r="R9" s="20"/>
      <c r="X9" s="20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  <c r="P10" s="20"/>
      <c r="R10" s="20"/>
      <c r="X10" s="20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58</v>
      </c>
      <c r="J11" s="6">
        <v>811924400</v>
      </c>
      <c r="K11" s="6">
        <v>582708677</v>
      </c>
      <c r="L11" s="50">
        <f t="shared" si="0"/>
        <v>118</v>
      </c>
      <c r="M11" s="30">
        <f t="shared" si="1"/>
        <v>1346434900</v>
      </c>
      <c r="N11" s="31">
        <f t="shared" si="2"/>
        <v>1013552802</v>
      </c>
      <c r="O11" s="7"/>
      <c r="P11" s="20"/>
      <c r="R11" s="20"/>
      <c r="X11" s="20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  <c r="P12" s="20"/>
      <c r="R12" s="20"/>
      <c r="X12" s="20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  <c r="P13" s="20"/>
      <c r="R13" s="20"/>
      <c r="X13" s="20"/>
    </row>
    <row r="14" spans="1:24" ht="15.75" thickBot="1" x14ac:dyDescent="0.3">
      <c r="A14" s="59" t="s">
        <v>10</v>
      </c>
      <c r="B14" s="60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15618</v>
      </c>
      <c r="J14" s="41">
        <f>SUM(J3:J13)</f>
        <v>110698245358.5</v>
      </c>
      <c r="K14" s="41">
        <f>SUM(K3:K13)</f>
        <v>93097445136.990021</v>
      </c>
      <c r="L14" s="51">
        <f t="shared" si="3"/>
        <v>32764</v>
      </c>
      <c r="M14" s="43">
        <f>SUM(M3:M13)</f>
        <v>206171758896.35999</v>
      </c>
      <c r="N14" s="44">
        <f t="shared" si="3"/>
        <v>174016174968.74002</v>
      </c>
      <c r="P14" s="20"/>
      <c r="R14" s="20"/>
      <c r="X14" s="20"/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  <c r="P15" s="20"/>
      <c r="R15" s="20"/>
      <c r="X15" s="20"/>
    </row>
    <row r="16" spans="1:24" x14ac:dyDescent="0.25">
      <c r="A16" s="4"/>
      <c r="C16" s="20"/>
      <c r="E16" s="22" t="s">
        <v>38</v>
      </c>
      <c r="P16" s="20"/>
      <c r="R16" s="20"/>
      <c r="X16" s="20"/>
    </row>
    <row r="17" spans="1:24" ht="53.25" customHeight="1" thickBot="1" x14ac:dyDescent="0.3">
      <c r="A17" s="18"/>
      <c r="B17" s="56" t="s">
        <v>36</v>
      </c>
      <c r="C17" s="56"/>
      <c r="D17" s="56"/>
      <c r="E17" s="56"/>
      <c r="F17" s="56" t="s">
        <v>37</v>
      </c>
      <c r="G17" s="56"/>
      <c r="H17" s="56"/>
      <c r="I17" s="56" t="s">
        <v>40</v>
      </c>
      <c r="J17" s="56"/>
      <c r="K17" s="56"/>
      <c r="L17" s="19"/>
      <c r="M17" s="19"/>
      <c r="N17" s="19"/>
      <c r="P17" s="20"/>
      <c r="R17" s="20"/>
      <c r="X17" s="20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  <c r="P18" s="20"/>
      <c r="R18" s="20"/>
      <c r="X18" s="20"/>
    </row>
    <row r="19" spans="1:24" x14ac:dyDescent="0.25">
      <c r="A19" s="13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432</v>
      </c>
      <c r="J19" s="8">
        <v>4068304197</v>
      </c>
      <c r="K19" s="8">
        <v>3404670639</v>
      </c>
      <c r="L19" s="52">
        <f>C19+F19+I19</f>
        <v>919</v>
      </c>
      <c r="M19" s="32">
        <f>D19+G19+J19</f>
        <v>7834365884</v>
      </c>
      <c r="N19" s="33">
        <f>E19+H19+K19</f>
        <v>6588597722.9499998</v>
      </c>
      <c r="P19" s="20"/>
      <c r="R19" s="20"/>
      <c r="X19" s="20"/>
    </row>
    <row r="20" spans="1:24" x14ac:dyDescent="0.25">
      <c r="A20" s="13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1671</v>
      </c>
      <c r="J20" s="8">
        <v>10967580837.5</v>
      </c>
      <c r="K20" s="1">
        <v>9138022289.6999989</v>
      </c>
      <c r="L20" s="52">
        <f t="shared" ref="L20:L38" si="4">C20+F20+I20</f>
        <v>3620</v>
      </c>
      <c r="M20" s="32">
        <f t="shared" ref="M20:M38" si="5">D20+G20+J20</f>
        <v>21921309178.5</v>
      </c>
      <c r="N20" s="33">
        <f>E20+H20+K20</f>
        <v>18390034249.899998</v>
      </c>
      <c r="P20" s="20"/>
      <c r="R20" s="20"/>
      <c r="X20" s="20"/>
    </row>
    <row r="21" spans="1:24" x14ac:dyDescent="0.25">
      <c r="A21" s="13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567</v>
      </c>
      <c r="J21" s="1">
        <v>4109799320</v>
      </c>
      <c r="K21" s="1">
        <v>3481343918.9000001</v>
      </c>
      <c r="L21" s="52">
        <f t="shared" si="4"/>
        <v>1512</v>
      </c>
      <c r="M21" s="32">
        <f t="shared" si="5"/>
        <v>9382344485</v>
      </c>
      <c r="N21" s="33">
        <f t="shared" ref="N21:N38" si="6">E21+H21+K21</f>
        <v>7955632221.4599991</v>
      </c>
      <c r="P21" s="20"/>
      <c r="R21" s="20"/>
      <c r="X21" s="20"/>
    </row>
    <row r="22" spans="1:24" x14ac:dyDescent="0.25">
      <c r="A22" s="13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965</v>
      </c>
      <c r="J22" s="1">
        <v>8867217536</v>
      </c>
      <c r="K22" s="1">
        <v>7512649865.6000004</v>
      </c>
      <c r="L22" s="52">
        <f t="shared" si="4"/>
        <v>1660</v>
      </c>
      <c r="M22" s="32">
        <f t="shared" si="5"/>
        <v>12308369005</v>
      </c>
      <c r="N22" s="33">
        <f t="shared" si="6"/>
        <v>10418528163.790001</v>
      </c>
      <c r="P22" s="20"/>
      <c r="R22" s="20"/>
      <c r="X22" s="20"/>
    </row>
    <row r="23" spans="1:24" x14ac:dyDescent="0.25">
      <c r="A23" s="13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774</v>
      </c>
      <c r="J23" s="1">
        <v>5273049263</v>
      </c>
      <c r="K23" s="1">
        <v>4342587398.4400005</v>
      </c>
      <c r="L23" s="52">
        <f t="shared" si="4"/>
        <v>1704</v>
      </c>
      <c r="M23" s="32">
        <f t="shared" si="5"/>
        <v>10293913253</v>
      </c>
      <c r="N23" s="33">
        <f t="shared" si="6"/>
        <v>8601406387.3400002</v>
      </c>
      <c r="P23" s="20"/>
      <c r="R23" s="20"/>
      <c r="X23" s="20"/>
    </row>
    <row r="24" spans="1:24" x14ac:dyDescent="0.25">
      <c r="A24" s="13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1685</v>
      </c>
      <c r="J24" s="1">
        <v>9765439773</v>
      </c>
      <c r="K24" s="1">
        <v>8275533880.5999994</v>
      </c>
      <c r="L24" s="52">
        <f t="shared" si="4"/>
        <v>2721</v>
      </c>
      <c r="M24" s="32">
        <f t="shared" si="5"/>
        <v>15128879277</v>
      </c>
      <c r="N24" s="33">
        <f t="shared" si="6"/>
        <v>12797212460.450001</v>
      </c>
      <c r="P24" s="20"/>
      <c r="R24" s="20"/>
      <c r="X24" s="20"/>
    </row>
    <row r="25" spans="1:24" x14ac:dyDescent="0.25">
      <c r="A25" s="13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919</v>
      </c>
      <c r="J25" s="1">
        <v>5822126007</v>
      </c>
      <c r="K25" s="1">
        <v>4882258189.5</v>
      </c>
      <c r="L25" s="52">
        <f t="shared" si="4"/>
        <v>1664</v>
      </c>
      <c r="M25" s="32">
        <f t="shared" si="5"/>
        <v>9440921999</v>
      </c>
      <c r="N25" s="33">
        <f t="shared" si="6"/>
        <v>7958069582.6999998</v>
      </c>
      <c r="P25" s="20"/>
      <c r="R25" s="20"/>
      <c r="X25" s="20"/>
    </row>
    <row r="26" spans="1:24" x14ac:dyDescent="0.25">
      <c r="A26" s="13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804</v>
      </c>
      <c r="J26" s="1">
        <v>6369417404</v>
      </c>
      <c r="K26" s="1">
        <v>5333631888</v>
      </c>
      <c r="L26" s="52">
        <f t="shared" si="4"/>
        <v>1908</v>
      </c>
      <c r="M26" s="32">
        <f t="shared" si="5"/>
        <v>12306538590</v>
      </c>
      <c r="N26" s="33">
        <f t="shared" si="6"/>
        <v>10375474038.459999</v>
      </c>
      <c r="P26" s="20"/>
      <c r="R26" s="20"/>
      <c r="X26" s="20"/>
    </row>
    <row r="27" spans="1:24" x14ac:dyDescent="0.25">
      <c r="A27" s="13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596</v>
      </c>
      <c r="J27" s="1">
        <v>4731908398</v>
      </c>
      <c r="K27" s="1">
        <v>3976773128.250001</v>
      </c>
      <c r="L27" s="52">
        <f t="shared" si="4"/>
        <v>1336</v>
      </c>
      <c r="M27" s="32">
        <f t="shared" si="5"/>
        <v>9622595906.4599991</v>
      </c>
      <c r="N27" s="33">
        <f t="shared" si="6"/>
        <v>8118076760.7300014</v>
      </c>
      <c r="P27" s="20"/>
      <c r="R27" s="20"/>
      <c r="X27" s="20"/>
    </row>
    <row r="28" spans="1:24" x14ac:dyDescent="0.25">
      <c r="A28" s="13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1108</v>
      </c>
      <c r="J28" s="1">
        <v>6266495453</v>
      </c>
      <c r="K28" s="1">
        <v>5246461782.2000008</v>
      </c>
      <c r="L28" s="52">
        <f t="shared" si="4"/>
        <v>2429</v>
      </c>
      <c r="M28" s="32">
        <f t="shared" si="5"/>
        <v>12469788839</v>
      </c>
      <c r="N28" s="33">
        <f t="shared" si="6"/>
        <v>10517328926.970001</v>
      </c>
      <c r="P28" s="20"/>
      <c r="R28" s="20"/>
      <c r="X28" s="20"/>
    </row>
    <row r="29" spans="1:24" x14ac:dyDescent="0.25">
      <c r="A29" s="13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1119</v>
      </c>
      <c r="J29" s="1">
        <v>8678859156</v>
      </c>
      <c r="K29" s="1">
        <v>7341792222.5</v>
      </c>
      <c r="L29" s="52">
        <f t="shared" si="4"/>
        <v>2120</v>
      </c>
      <c r="M29" s="32">
        <f t="shared" si="5"/>
        <v>16475554426</v>
      </c>
      <c r="N29" s="33">
        <f t="shared" si="6"/>
        <v>13905415589.850002</v>
      </c>
      <c r="P29" s="20"/>
      <c r="R29" s="20"/>
      <c r="X29" s="20"/>
    </row>
    <row r="30" spans="1:24" x14ac:dyDescent="0.25">
      <c r="A30" s="13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554</v>
      </c>
      <c r="J30" s="1">
        <v>4283433301</v>
      </c>
      <c r="K30" s="1">
        <v>3639186050.7000003</v>
      </c>
      <c r="L30" s="52">
        <f t="shared" si="4"/>
        <v>1242</v>
      </c>
      <c r="M30" s="32">
        <f t="shared" si="5"/>
        <v>7951946023</v>
      </c>
      <c r="N30" s="33">
        <f t="shared" si="6"/>
        <v>6745245056.7900009</v>
      </c>
      <c r="P30" s="20"/>
      <c r="R30" s="20"/>
      <c r="X30" s="20"/>
    </row>
    <row r="31" spans="1:24" x14ac:dyDescent="0.25">
      <c r="A31" s="13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281</v>
      </c>
      <c r="J31" s="1">
        <v>2501202770</v>
      </c>
      <c r="K31" s="1">
        <v>2096229445.2</v>
      </c>
      <c r="L31" s="52">
        <f t="shared" si="4"/>
        <v>753</v>
      </c>
      <c r="M31" s="32">
        <f t="shared" si="5"/>
        <v>5620936444</v>
      </c>
      <c r="N31" s="33">
        <f t="shared" si="6"/>
        <v>4736701067.25</v>
      </c>
      <c r="P31" s="20"/>
      <c r="R31" s="20"/>
      <c r="X31" s="20"/>
    </row>
    <row r="32" spans="1:24" x14ac:dyDescent="0.25">
      <c r="A32" s="13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882</v>
      </c>
      <c r="J32" s="1">
        <v>5305124770</v>
      </c>
      <c r="K32" s="1">
        <v>4485833854.5</v>
      </c>
      <c r="L32" s="52">
        <f t="shared" si="4"/>
        <v>2218</v>
      </c>
      <c r="M32" s="32">
        <f t="shared" si="5"/>
        <v>10975468483.549999</v>
      </c>
      <c r="N32" s="33">
        <f t="shared" si="6"/>
        <v>9310348905.8899994</v>
      </c>
      <c r="P32" s="20"/>
      <c r="R32" s="20"/>
      <c r="X32" s="20"/>
    </row>
    <row r="33" spans="1:24" x14ac:dyDescent="0.25">
      <c r="A33" s="13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1214</v>
      </c>
      <c r="J33" s="1">
        <v>7011990279</v>
      </c>
      <c r="K33" s="1">
        <v>5942446607.0999994</v>
      </c>
      <c r="L33" s="52">
        <f t="shared" si="4"/>
        <v>2369</v>
      </c>
      <c r="M33" s="32">
        <f t="shared" si="5"/>
        <v>12786203591</v>
      </c>
      <c r="N33" s="33">
        <f t="shared" si="6"/>
        <v>10867485322.25</v>
      </c>
      <c r="P33" s="20"/>
      <c r="R33" s="20"/>
      <c r="X33" s="20"/>
    </row>
    <row r="34" spans="1:24" x14ac:dyDescent="0.25">
      <c r="A34" s="13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758</v>
      </c>
      <c r="J34" s="1">
        <v>5286738910</v>
      </c>
      <c r="K34" s="1">
        <v>4470098057.8000002</v>
      </c>
      <c r="L34" s="52">
        <f t="shared" si="4"/>
        <v>2152</v>
      </c>
      <c r="M34" s="32">
        <f t="shared" si="5"/>
        <v>12707431730</v>
      </c>
      <c r="N34" s="33">
        <f t="shared" si="6"/>
        <v>10775986952.860001</v>
      </c>
      <c r="P34" s="20"/>
      <c r="R34" s="20"/>
      <c r="X34" s="20"/>
    </row>
    <row r="35" spans="1:24" x14ac:dyDescent="0.25">
      <c r="A35" s="13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1011</v>
      </c>
      <c r="J35" s="26">
        <v>8603007526</v>
      </c>
      <c r="K35" s="26">
        <v>7213037278</v>
      </c>
      <c r="L35" s="52">
        <f t="shared" si="4"/>
        <v>2159</v>
      </c>
      <c r="M35" s="32">
        <f t="shared" si="5"/>
        <v>16158636323.85</v>
      </c>
      <c r="N35" s="33">
        <f t="shared" si="6"/>
        <v>13639715909.299999</v>
      </c>
      <c r="P35" s="20"/>
      <c r="R35" s="20"/>
      <c r="X35" s="20"/>
    </row>
    <row r="36" spans="1:24" x14ac:dyDescent="0.25">
      <c r="A36" s="13">
        <v>18</v>
      </c>
      <c r="B36" s="47" t="s">
        <v>41</v>
      </c>
      <c r="C36" s="5"/>
      <c r="D36" s="26"/>
      <c r="E36" s="26"/>
      <c r="F36" s="5"/>
      <c r="G36" s="26"/>
      <c r="H36" s="55"/>
      <c r="I36" s="5">
        <v>171</v>
      </c>
      <c r="J36" s="26">
        <v>1812049378</v>
      </c>
      <c r="K36" s="26">
        <v>1486562723</v>
      </c>
      <c r="L36" s="52">
        <f t="shared" si="4"/>
        <v>171</v>
      </c>
      <c r="M36" s="32">
        <f t="shared" si="5"/>
        <v>1812049378</v>
      </c>
      <c r="N36" s="33">
        <f t="shared" si="6"/>
        <v>1486562723</v>
      </c>
      <c r="P36" s="20"/>
      <c r="R36" s="20"/>
      <c r="X36" s="20"/>
    </row>
    <row r="37" spans="1:24" x14ac:dyDescent="0.25">
      <c r="A37" s="13">
        <v>19</v>
      </c>
      <c r="B37" s="47" t="s">
        <v>43</v>
      </c>
      <c r="C37" s="5"/>
      <c r="D37" s="26"/>
      <c r="E37" s="26"/>
      <c r="F37" s="5"/>
      <c r="G37" s="26"/>
      <c r="H37" s="55"/>
      <c r="I37" s="5">
        <v>69</v>
      </c>
      <c r="J37" s="26">
        <v>591088080</v>
      </c>
      <c r="K37" s="26">
        <v>502424868</v>
      </c>
      <c r="L37" s="52">
        <f t="shared" si="4"/>
        <v>69</v>
      </c>
      <c r="M37" s="32">
        <f t="shared" si="5"/>
        <v>591088080</v>
      </c>
      <c r="N37" s="33">
        <f t="shared" si="6"/>
        <v>502424868</v>
      </c>
      <c r="P37" s="20"/>
      <c r="R37" s="20"/>
      <c r="X37" s="20"/>
    </row>
    <row r="38" spans="1:24" ht="15.75" thickBot="1" x14ac:dyDescent="0.3">
      <c r="A38" s="13">
        <v>20</v>
      </c>
      <c r="B38" s="47" t="s">
        <v>42</v>
      </c>
      <c r="C38" s="5"/>
      <c r="D38" s="26"/>
      <c r="E38" s="26"/>
      <c r="F38" s="5"/>
      <c r="G38" s="26"/>
      <c r="H38" s="55"/>
      <c r="I38" s="5">
        <v>38</v>
      </c>
      <c r="J38" s="26">
        <v>383413000</v>
      </c>
      <c r="K38" s="26">
        <v>325901050</v>
      </c>
      <c r="L38" s="52">
        <f t="shared" si="4"/>
        <v>38</v>
      </c>
      <c r="M38" s="32">
        <f t="shared" si="5"/>
        <v>383413000</v>
      </c>
      <c r="N38" s="33">
        <f t="shared" si="6"/>
        <v>325901050</v>
      </c>
      <c r="P38" s="20"/>
      <c r="R38" s="20"/>
      <c r="X38" s="20"/>
    </row>
    <row r="39" spans="1:2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15618</v>
      </c>
      <c r="J39" s="41">
        <f t="shared" si="8"/>
        <v>110698245358.5</v>
      </c>
      <c r="K39" s="41">
        <f t="shared" si="8"/>
        <v>93097445136.990005</v>
      </c>
      <c r="L39" s="53">
        <f t="shared" si="8"/>
        <v>32764</v>
      </c>
      <c r="M39" s="53">
        <f t="shared" si="8"/>
        <v>206171753896.35999</v>
      </c>
      <c r="N39" s="53">
        <f t="shared" si="8"/>
        <v>174016147959.93994</v>
      </c>
      <c r="P39" s="20"/>
      <c r="R39" s="20"/>
      <c r="X39" s="20"/>
    </row>
    <row r="41" spans="1:24" x14ac:dyDescent="0.25">
      <c r="D41" s="22" t="s">
        <v>38</v>
      </c>
    </row>
    <row r="42" spans="1:24" x14ac:dyDescent="0.25">
      <c r="J42" s="22" t="s">
        <v>38</v>
      </c>
    </row>
  </sheetData>
  <mergeCells count="7">
    <mergeCell ref="I17:K17"/>
    <mergeCell ref="I1:K1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2022-12-05T11:14:26Z</dcterms:modified>
</cp:coreProperties>
</file>